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INFORMACIÓN PÚBLICA AGOSTO 2026\"/>
    </mc:Choice>
  </mc:AlternateContent>
  <bookViews>
    <workbookView xWindow="0" yWindow="0" windowWidth="23040" windowHeight="8415" tabRatio="743"/>
  </bookViews>
  <sheets>
    <sheet name="HONORARIOS 189-183 AGOSTO" sheetId="9" r:id="rId1"/>
  </sheets>
  <definedNames>
    <definedName name="_xlnm._FilterDatabase" localSheetId="0" hidden="1">'HONORARIOS 189-183 AGOSTO'!$A$13:$F$754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9" l="1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755" i="9" l="1"/>
  <c r="F755" i="9"/>
  <c r="E755" i="9"/>
  <c r="A17" i="9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l="1"/>
</calcChain>
</file>

<file path=xl/sharedStrings.xml><?xml version="1.0" encoding="utf-8"?>
<sst xmlns="http://schemas.openxmlformats.org/spreadsheetml/2006/main" count="70" uniqueCount="47">
  <si>
    <t>Nombre</t>
  </si>
  <si>
    <t>Karla Yulisa Tambriz Tzep</t>
  </si>
  <si>
    <t>Zury Nayzeth Carrillo Tzep</t>
  </si>
  <si>
    <t>Verónica Violeta Isidro Marroquín</t>
  </si>
  <si>
    <t>Gloria Leticia Tut Morales</t>
  </si>
  <si>
    <t>Jeydi Caál Choc</t>
  </si>
  <si>
    <t>Irene Victoria Capriel López</t>
  </si>
  <si>
    <t>María Leticia Yax Hernández</t>
  </si>
  <si>
    <t>María Máxima Elena Camey Guerra</t>
  </si>
  <si>
    <t>Alba Gricelda Uzén Sal de Pirir</t>
  </si>
  <si>
    <t>Tipo de 
Servicios</t>
  </si>
  <si>
    <t>Profesionales Individuales en General</t>
  </si>
  <si>
    <t>Profesionales 
Individuales en General</t>
  </si>
  <si>
    <t xml:space="preserve">Servicios Técnicos </t>
  </si>
  <si>
    <t>Olga Noemi Bac Poóu</t>
  </si>
  <si>
    <t>María Alejandra Caal Cú</t>
  </si>
  <si>
    <t>Hilda Consuelo Rosales García</t>
  </si>
  <si>
    <t>Reina Azucena López Cumatzil</t>
  </si>
  <si>
    <t>Reina Rosalia Sahón Pocop</t>
  </si>
  <si>
    <t>Sandra Isidora Cota Hernández</t>
  </si>
  <si>
    <t>Bernabela Puluc Cotzojay</t>
  </si>
  <si>
    <t>Ruth Eleuteria Cantor Agustín</t>
  </si>
  <si>
    <t>María Victoria Xic Ordoñez</t>
  </si>
  <si>
    <t>Verónica Anabella González González</t>
  </si>
  <si>
    <t>Ericka Enohemí Ticún Jerónimo</t>
  </si>
  <si>
    <t>Katherine Julissa Mejía Echeverria</t>
  </si>
  <si>
    <t>Bryan Estuardo Pantuj Mazariegos</t>
  </si>
  <si>
    <t>Raquel Elísama Catinac Ixtós</t>
  </si>
  <si>
    <t>Servicios Profesionales</t>
  </si>
  <si>
    <t>Christian Narciso Rax Chó</t>
  </si>
  <si>
    <t>Junio</t>
  </si>
  <si>
    <t>Beria Dorilee Xol Tzub de Pa</t>
  </si>
  <si>
    <t>Servicios profesionales</t>
  </si>
  <si>
    <t>Juana del Carmen Tacam Poncio</t>
  </si>
  <si>
    <t>Rosario Stefany Pum Estrada</t>
  </si>
  <si>
    <t>Julio</t>
  </si>
  <si>
    <t>Agosto</t>
  </si>
  <si>
    <t>Jeanne Delmy Leiva</t>
  </si>
  <si>
    <t>Total</t>
  </si>
  <si>
    <t>Gastos por Comisiones/Viáticos</t>
  </si>
  <si>
    <t>Observaciones</t>
  </si>
  <si>
    <t>No.</t>
  </si>
  <si>
    <t>UNIDAD DE RECURSOS HUMANOS</t>
  </si>
  <si>
    <t>Revisión: Lcda. Ana Maritza Cal Cu</t>
  </si>
  <si>
    <t>(Articulo 10, numeral 4, Ley de Acceso a la Informacion Publica Decreto 57-2008)</t>
  </si>
  <si>
    <t>HONORARIOS DEVENGADOS POR CONTRATISTAS DEMI DEL SUB-GRUPO 18, AGOSTO DE 2026</t>
  </si>
  <si>
    <t>NOTA: En el presente listado no refleja la totalidad de personas contratadas, debido a que en el mes de agosto no se les hizo efectivo el pago de honorarios, quedando pendiente el mismo para el mes de 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</si>
</sst>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4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5" fontId="4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5" fontId="4" fillId="3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vertical="center"/>
    </xf>
    <xf numFmtId="15" fontId="3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5" fontId="4" fillId="0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15" fontId="4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105056</xdr:colOff>
      <xdr:row>0</xdr:row>
      <xdr:rowOff>88895</xdr:rowOff>
    </xdr:from>
    <xdr:to>
      <xdr:col>7</xdr:col>
      <xdr:colOff>413218</xdr:colOff>
      <xdr:row>5</xdr:row>
      <xdr:rowOff>174163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703" y="88895"/>
          <a:ext cx="4545386" cy="1030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  <pageSetUpPr fitToPage="1"/>
  </sheetPr>
  <dimension ref="A8:ES755"/>
  <sheetViews>
    <sheetView tabSelected="1" zoomScale="136" zoomScaleNormal="136" workbookViewId="0">
      <selection activeCell="K9" sqref="K9"/>
    </sheetView>
  </sheetViews>
  <sheetFormatPr baseColWidth="10" defaultColWidth="14.42578125" defaultRowHeight="15" customHeight="1" x14ac:dyDescent="0.25"/>
  <cols>
    <col min="1" max="1" width="3.140625" style="2" customWidth="1"/>
    <col min="2" max="2" width="15.28515625" style="2" customWidth="1"/>
    <col min="3" max="3" width="11.140625" style="2" customWidth="1"/>
    <col min="4" max="4" width="9.28515625" style="21" customWidth="1"/>
    <col min="5" max="149" width="14.42578125" style="2"/>
    <col min="150" max="16384" width="14.42578125" style="1"/>
  </cols>
  <sheetData>
    <row r="8" spans="1:149" ht="15" customHeight="1" x14ac:dyDescent="0.25">
      <c r="A8" s="26" t="s">
        <v>42</v>
      </c>
      <c r="B8" s="26"/>
      <c r="C8" s="26"/>
      <c r="D8" s="26"/>
      <c r="E8" s="26"/>
      <c r="F8" s="26"/>
      <c r="G8" s="26"/>
      <c r="H8" s="26"/>
      <c r="I8" s="25"/>
    </row>
    <row r="9" spans="1:149" ht="15" customHeight="1" x14ac:dyDescent="0.25">
      <c r="A9" s="27" t="s">
        <v>43</v>
      </c>
      <c r="B9" s="27"/>
      <c r="C9" s="27"/>
      <c r="D9" s="27"/>
      <c r="E9" s="27"/>
      <c r="F9" s="27"/>
      <c r="G9" s="27"/>
      <c r="H9" s="27"/>
      <c r="I9" s="25"/>
    </row>
    <row r="10" spans="1:149" ht="15" customHeight="1" x14ac:dyDescent="0.25">
      <c r="A10" s="27" t="s">
        <v>44</v>
      </c>
      <c r="B10" s="27"/>
      <c r="C10" s="27"/>
      <c r="D10" s="27"/>
      <c r="E10" s="27"/>
      <c r="F10" s="27"/>
      <c r="G10" s="27"/>
      <c r="H10" s="27"/>
      <c r="I10" s="25"/>
    </row>
    <row r="11" spans="1:149" ht="15" customHeight="1" x14ac:dyDescent="0.25">
      <c r="A11" s="28" t="s">
        <v>45</v>
      </c>
      <c r="B11" s="28"/>
      <c r="C11" s="28"/>
      <c r="D11" s="28"/>
      <c r="E11" s="28"/>
      <c r="F11" s="28"/>
      <c r="G11" s="28"/>
      <c r="H11" s="28"/>
      <c r="I11" s="25"/>
    </row>
    <row r="13" spans="1:149" s="2" customFormat="1" ht="39.75" customHeight="1" x14ac:dyDescent="0.25">
      <c r="A13" s="6" t="s">
        <v>41</v>
      </c>
      <c r="B13" s="24" t="s">
        <v>0</v>
      </c>
      <c r="C13" s="22" t="s">
        <v>10</v>
      </c>
      <c r="D13" s="24" t="s">
        <v>30</v>
      </c>
      <c r="E13" s="24" t="s">
        <v>35</v>
      </c>
      <c r="F13" s="24" t="s">
        <v>36</v>
      </c>
      <c r="G13" s="22" t="s">
        <v>39</v>
      </c>
      <c r="H13" s="24" t="s">
        <v>38</v>
      </c>
      <c r="I13" s="24" t="s">
        <v>40</v>
      </c>
    </row>
    <row r="14" spans="1:149" ht="39.75" customHeight="1" x14ac:dyDescent="0.25">
      <c r="A14" s="7">
        <v>1</v>
      </c>
      <c r="B14" s="8" t="s">
        <v>37</v>
      </c>
      <c r="C14" s="9" t="s">
        <v>28</v>
      </c>
      <c r="D14" s="10"/>
      <c r="E14" s="10">
        <v>8225.81</v>
      </c>
      <c r="F14" s="10">
        <v>13000</v>
      </c>
      <c r="G14" s="10"/>
      <c r="H14" s="14">
        <f>SUM(E14:F14)</f>
        <v>21225.809999999998</v>
      </c>
      <c r="I14" s="19"/>
    </row>
    <row r="15" spans="1:149" s="4" customFormat="1" ht="39.75" customHeight="1" x14ac:dyDescent="0.25">
      <c r="A15" s="7">
        <v>2</v>
      </c>
      <c r="B15" s="11" t="s">
        <v>9</v>
      </c>
      <c r="C15" s="9" t="s">
        <v>12</v>
      </c>
      <c r="D15" s="12"/>
      <c r="E15" s="12">
        <v>0</v>
      </c>
      <c r="F15" s="12">
        <v>9000</v>
      </c>
      <c r="G15" s="12"/>
      <c r="H15" s="14">
        <f t="shared" ref="H15:H19" si="0">SUM(D15:F15)</f>
        <v>9000</v>
      </c>
      <c r="I15" s="1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</row>
    <row r="16" spans="1:149" s="4" customFormat="1" ht="54.75" customHeight="1" x14ac:dyDescent="0.25">
      <c r="A16" s="7">
        <v>3</v>
      </c>
      <c r="B16" s="11" t="s">
        <v>16</v>
      </c>
      <c r="C16" s="13" t="s">
        <v>13</v>
      </c>
      <c r="D16" s="14">
        <v>0</v>
      </c>
      <c r="E16" s="14">
        <v>0</v>
      </c>
      <c r="F16" s="14">
        <v>5000</v>
      </c>
      <c r="G16" s="14"/>
      <c r="H16" s="14">
        <f t="shared" si="0"/>
        <v>5000</v>
      </c>
      <c r="I16" s="19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</row>
    <row r="17" spans="1:149" s="4" customFormat="1" ht="33.75" x14ac:dyDescent="0.25">
      <c r="A17" s="7">
        <f t="shared" ref="A17:A22" si="1">SUM(A16+1)</f>
        <v>4</v>
      </c>
      <c r="B17" s="15" t="s">
        <v>31</v>
      </c>
      <c r="C17" s="13" t="s">
        <v>11</v>
      </c>
      <c r="D17" s="16"/>
      <c r="E17" s="10"/>
      <c r="F17" s="10">
        <v>9000</v>
      </c>
      <c r="G17" s="10"/>
      <c r="H17" s="14">
        <f t="shared" si="0"/>
        <v>9000</v>
      </c>
      <c r="I17" s="1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</row>
    <row r="18" spans="1:149" s="4" customFormat="1" ht="44.25" customHeight="1" x14ac:dyDescent="0.25">
      <c r="A18" s="7">
        <f t="shared" si="1"/>
        <v>5</v>
      </c>
      <c r="B18" s="9" t="s">
        <v>20</v>
      </c>
      <c r="C18" s="13" t="s">
        <v>11</v>
      </c>
      <c r="D18" s="14">
        <v>0</v>
      </c>
      <c r="E18" s="14">
        <v>0</v>
      </c>
      <c r="F18" s="14">
        <v>10000</v>
      </c>
      <c r="G18" s="14"/>
      <c r="H18" s="14">
        <f t="shared" si="0"/>
        <v>10000</v>
      </c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</row>
    <row r="19" spans="1:149" s="4" customFormat="1" ht="60" customHeight="1" x14ac:dyDescent="0.25">
      <c r="A19" s="7">
        <f t="shared" si="1"/>
        <v>6</v>
      </c>
      <c r="B19" s="11" t="s">
        <v>26</v>
      </c>
      <c r="C19" s="9" t="s">
        <v>13</v>
      </c>
      <c r="D19" s="12"/>
      <c r="E19" s="12">
        <v>0</v>
      </c>
      <c r="F19" s="12">
        <v>5000</v>
      </c>
      <c r="G19" s="12"/>
      <c r="H19" s="14">
        <f t="shared" si="0"/>
        <v>5000</v>
      </c>
      <c r="I19" s="1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</row>
    <row r="20" spans="1:149" s="4" customFormat="1" ht="46.5" customHeight="1" x14ac:dyDescent="0.25">
      <c r="A20" s="7">
        <f t="shared" si="1"/>
        <v>7</v>
      </c>
      <c r="B20" s="15" t="s">
        <v>29</v>
      </c>
      <c r="C20" s="13" t="s">
        <v>28</v>
      </c>
      <c r="D20" s="10"/>
      <c r="E20" s="10">
        <v>0</v>
      </c>
      <c r="F20" s="10">
        <v>9000</v>
      </c>
      <c r="G20" s="10"/>
      <c r="H20" s="14">
        <f t="shared" ref="H20:H41" si="2">SUM(D20:F20)</f>
        <v>9000</v>
      </c>
      <c r="I20" s="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</row>
    <row r="21" spans="1:149" s="5" customFormat="1" ht="39.75" customHeight="1" x14ac:dyDescent="0.25">
      <c r="A21" s="7">
        <f t="shared" si="1"/>
        <v>8</v>
      </c>
      <c r="B21" s="11" t="s">
        <v>24</v>
      </c>
      <c r="C21" s="9" t="s">
        <v>13</v>
      </c>
      <c r="D21" s="12"/>
      <c r="E21" s="12">
        <v>0</v>
      </c>
      <c r="F21" s="12">
        <v>5000</v>
      </c>
      <c r="G21" s="12"/>
      <c r="H21" s="14">
        <f t="shared" si="2"/>
        <v>5000</v>
      </c>
      <c r="I21" s="2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</row>
    <row r="22" spans="1:149" s="4" customFormat="1" ht="39.75" customHeight="1" x14ac:dyDescent="0.25">
      <c r="A22" s="7">
        <f t="shared" si="1"/>
        <v>9</v>
      </c>
      <c r="B22" s="11" t="s">
        <v>4</v>
      </c>
      <c r="C22" s="9" t="s">
        <v>13</v>
      </c>
      <c r="D22" s="12"/>
      <c r="E22" s="12">
        <v>0</v>
      </c>
      <c r="F22" s="12">
        <v>5000</v>
      </c>
      <c r="G22" s="12"/>
      <c r="H22" s="14">
        <f t="shared" si="2"/>
        <v>5000</v>
      </c>
      <c r="I22" s="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</row>
    <row r="23" spans="1:149" s="4" customFormat="1" ht="22.5" x14ac:dyDescent="0.25">
      <c r="A23" s="7">
        <f t="shared" ref="A23:A41" si="3">SUM(A22+1)</f>
        <v>10</v>
      </c>
      <c r="B23" s="11" t="s">
        <v>6</v>
      </c>
      <c r="C23" s="9" t="s">
        <v>13</v>
      </c>
      <c r="D23" s="12"/>
      <c r="E23" s="12">
        <v>0</v>
      </c>
      <c r="F23" s="12">
        <v>5000</v>
      </c>
      <c r="G23" s="12"/>
      <c r="H23" s="14">
        <f t="shared" si="2"/>
        <v>5000</v>
      </c>
      <c r="I23" s="1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</row>
    <row r="24" spans="1:149" s="4" customFormat="1" ht="39.75" customHeight="1" x14ac:dyDescent="0.25">
      <c r="A24" s="7">
        <f t="shared" si="3"/>
        <v>11</v>
      </c>
      <c r="B24" s="11" t="s">
        <v>5</v>
      </c>
      <c r="C24" s="9" t="s">
        <v>13</v>
      </c>
      <c r="D24" s="12"/>
      <c r="E24" s="12">
        <v>0</v>
      </c>
      <c r="F24" s="12">
        <v>5000</v>
      </c>
      <c r="G24" s="12"/>
      <c r="H24" s="14">
        <f t="shared" si="2"/>
        <v>5000</v>
      </c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</row>
    <row r="25" spans="1:149" s="4" customFormat="1" ht="46.5" customHeight="1" x14ac:dyDescent="0.25">
      <c r="A25" s="7">
        <f t="shared" si="3"/>
        <v>12</v>
      </c>
      <c r="B25" s="17" t="s">
        <v>33</v>
      </c>
      <c r="C25" s="17" t="s">
        <v>32</v>
      </c>
      <c r="D25" s="16"/>
      <c r="E25" s="18"/>
      <c r="F25" s="10">
        <v>10000</v>
      </c>
      <c r="G25" s="10"/>
      <c r="H25" s="14">
        <f t="shared" si="2"/>
        <v>10000</v>
      </c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</row>
    <row r="26" spans="1:149" s="4" customFormat="1" ht="39.75" customHeight="1" x14ac:dyDescent="0.25">
      <c r="A26" s="7">
        <f t="shared" si="3"/>
        <v>13</v>
      </c>
      <c r="B26" s="11" t="s">
        <v>1</v>
      </c>
      <c r="C26" s="9" t="s">
        <v>13</v>
      </c>
      <c r="D26" s="12"/>
      <c r="E26" s="12">
        <v>0</v>
      </c>
      <c r="F26" s="12">
        <v>5000</v>
      </c>
      <c r="G26" s="12"/>
      <c r="H26" s="14">
        <f t="shared" si="2"/>
        <v>5000</v>
      </c>
      <c r="I26" s="1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</row>
    <row r="27" spans="1:149" s="5" customFormat="1" ht="39.75" customHeight="1" x14ac:dyDescent="0.25">
      <c r="A27" s="7">
        <f t="shared" si="3"/>
        <v>14</v>
      </c>
      <c r="B27" s="11" t="s">
        <v>25</v>
      </c>
      <c r="C27" s="9" t="s">
        <v>13</v>
      </c>
      <c r="D27" s="12"/>
      <c r="E27" s="12">
        <v>0</v>
      </c>
      <c r="F27" s="12">
        <v>5000</v>
      </c>
      <c r="G27" s="12"/>
      <c r="H27" s="14">
        <f t="shared" si="2"/>
        <v>5000</v>
      </c>
      <c r="I27" s="2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</row>
    <row r="28" spans="1:149" s="4" customFormat="1" ht="39.75" customHeight="1" x14ac:dyDescent="0.25">
      <c r="A28" s="7">
        <f t="shared" si="3"/>
        <v>15</v>
      </c>
      <c r="B28" s="11" t="s">
        <v>15</v>
      </c>
      <c r="C28" s="13" t="s">
        <v>12</v>
      </c>
      <c r="D28" s="14">
        <v>0</v>
      </c>
      <c r="E28" s="14">
        <v>0</v>
      </c>
      <c r="F28" s="14">
        <v>9000</v>
      </c>
      <c r="G28" s="14"/>
      <c r="H28" s="14">
        <f t="shared" si="2"/>
        <v>9000</v>
      </c>
      <c r="I28" s="1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</row>
    <row r="29" spans="1:149" s="4" customFormat="1" ht="39.75" customHeight="1" x14ac:dyDescent="0.25">
      <c r="A29" s="7">
        <f t="shared" si="3"/>
        <v>16</v>
      </c>
      <c r="B29" s="11" t="s">
        <v>7</v>
      </c>
      <c r="C29" s="9" t="s">
        <v>12</v>
      </c>
      <c r="D29" s="12"/>
      <c r="E29" s="12">
        <v>0</v>
      </c>
      <c r="F29" s="12">
        <v>9000</v>
      </c>
      <c r="G29" s="12"/>
      <c r="H29" s="14">
        <f t="shared" si="2"/>
        <v>9000</v>
      </c>
      <c r="I29" s="1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</row>
    <row r="30" spans="1:149" s="4" customFormat="1" ht="61.5" customHeight="1" x14ac:dyDescent="0.25">
      <c r="A30" s="7">
        <f t="shared" si="3"/>
        <v>17</v>
      </c>
      <c r="B30" s="11" t="s">
        <v>8</v>
      </c>
      <c r="C30" s="9" t="s">
        <v>13</v>
      </c>
      <c r="D30" s="12"/>
      <c r="E30" s="12">
        <v>0</v>
      </c>
      <c r="F30" s="12">
        <v>5000</v>
      </c>
      <c r="G30" s="12"/>
      <c r="H30" s="14">
        <f t="shared" si="2"/>
        <v>5000</v>
      </c>
      <c r="I30" s="1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</row>
    <row r="31" spans="1:149" s="4" customFormat="1" ht="39.75" customHeight="1" x14ac:dyDescent="0.25">
      <c r="A31" s="7">
        <f t="shared" si="3"/>
        <v>18</v>
      </c>
      <c r="B31" s="11" t="s">
        <v>22</v>
      </c>
      <c r="C31" s="9" t="s">
        <v>12</v>
      </c>
      <c r="D31" s="12"/>
      <c r="E31" s="12">
        <v>0</v>
      </c>
      <c r="F31" s="12">
        <v>9000</v>
      </c>
      <c r="G31" s="12"/>
      <c r="H31" s="14">
        <f t="shared" si="2"/>
        <v>9000</v>
      </c>
      <c r="I31" s="1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</row>
    <row r="32" spans="1:149" s="4" customFormat="1" ht="46.5" customHeight="1" x14ac:dyDescent="0.25">
      <c r="A32" s="7">
        <f t="shared" si="3"/>
        <v>19</v>
      </c>
      <c r="B32" s="19" t="s">
        <v>14</v>
      </c>
      <c r="C32" s="13" t="s">
        <v>12</v>
      </c>
      <c r="D32" s="14">
        <v>0</v>
      </c>
      <c r="E32" s="14">
        <v>0</v>
      </c>
      <c r="F32" s="14">
        <v>9000</v>
      </c>
      <c r="G32" s="14"/>
      <c r="H32" s="14">
        <f t="shared" si="2"/>
        <v>9000</v>
      </c>
      <c r="I32" s="1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</row>
    <row r="33" spans="1:149" s="4" customFormat="1" ht="39.75" customHeight="1" x14ac:dyDescent="0.25">
      <c r="A33" s="7">
        <f t="shared" si="3"/>
        <v>20</v>
      </c>
      <c r="B33" s="11" t="s">
        <v>27</v>
      </c>
      <c r="C33" s="9" t="s">
        <v>13</v>
      </c>
      <c r="D33" s="12"/>
      <c r="E33" s="12">
        <v>0</v>
      </c>
      <c r="F33" s="12">
        <v>5000</v>
      </c>
      <c r="G33" s="12"/>
      <c r="H33" s="14">
        <f t="shared" si="2"/>
        <v>5000</v>
      </c>
      <c r="I33" s="1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</row>
    <row r="34" spans="1:149" s="4" customFormat="1" ht="45.75" customHeight="1" x14ac:dyDescent="0.25">
      <c r="A34" s="7">
        <f t="shared" si="3"/>
        <v>21</v>
      </c>
      <c r="B34" s="11" t="s">
        <v>17</v>
      </c>
      <c r="C34" s="13" t="s">
        <v>11</v>
      </c>
      <c r="D34" s="14">
        <v>0</v>
      </c>
      <c r="E34" s="19"/>
      <c r="F34" s="12">
        <v>9000</v>
      </c>
      <c r="G34" s="12"/>
      <c r="H34" s="14">
        <f t="shared" si="2"/>
        <v>9000</v>
      </c>
      <c r="I34" s="1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</row>
    <row r="35" spans="1:149" s="4" customFormat="1" ht="48.75" customHeight="1" x14ac:dyDescent="0.25">
      <c r="A35" s="7">
        <f t="shared" si="3"/>
        <v>22</v>
      </c>
      <c r="B35" s="11" t="s">
        <v>18</v>
      </c>
      <c r="C35" s="13" t="s">
        <v>13</v>
      </c>
      <c r="D35" s="14">
        <v>0</v>
      </c>
      <c r="E35" s="19"/>
      <c r="F35" s="12">
        <v>5000</v>
      </c>
      <c r="G35" s="12"/>
      <c r="H35" s="14">
        <f t="shared" si="2"/>
        <v>5000</v>
      </c>
      <c r="I35" s="1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</row>
    <row r="36" spans="1:149" s="4" customFormat="1" ht="39.75" customHeight="1" x14ac:dyDescent="0.25">
      <c r="A36" s="7">
        <f t="shared" si="3"/>
        <v>23</v>
      </c>
      <c r="B36" s="11" t="s">
        <v>21</v>
      </c>
      <c r="C36" s="9" t="s">
        <v>12</v>
      </c>
      <c r="D36" s="12">
        <v>0</v>
      </c>
      <c r="E36" s="12">
        <v>0</v>
      </c>
      <c r="F36" s="12">
        <v>9000</v>
      </c>
      <c r="G36" s="12"/>
      <c r="H36" s="14">
        <f t="shared" si="2"/>
        <v>9000</v>
      </c>
      <c r="I36" s="1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</row>
    <row r="37" spans="1:149" s="4" customFormat="1" ht="39.75" customHeight="1" x14ac:dyDescent="0.25">
      <c r="A37" s="7">
        <f t="shared" si="3"/>
        <v>24</v>
      </c>
      <c r="B37" s="20" t="s">
        <v>19</v>
      </c>
      <c r="C37" s="13" t="s">
        <v>11</v>
      </c>
      <c r="D37" s="14">
        <v>0</v>
      </c>
      <c r="E37" s="14">
        <v>0</v>
      </c>
      <c r="F37" s="14">
        <v>9000</v>
      </c>
      <c r="G37" s="14"/>
      <c r="H37" s="14">
        <f t="shared" si="2"/>
        <v>9000</v>
      </c>
      <c r="I37" s="1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</row>
    <row r="38" spans="1:149" s="4" customFormat="1" ht="39.75" customHeight="1" x14ac:dyDescent="0.25">
      <c r="A38" s="7">
        <f t="shared" si="3"/>
        <v>25</v>
      </c>
      <c r="B38" s="11" t="s">
        <v>23</v>
      </c>
      <c r="C38" s="9" t="s">
        <v>12</v>
      </c>
      <c r="D38" s="12"/>
      <c r="E38" s="12">
        <v>0</v>
      </c>
      <c r="F38" s="12">
        <v>9000</v>
      </c>
      <c r="G38" s="12"/>
      <c r="H38" s="14">
        <f t="shared" si="2"/>
        <v>9000</v>
      </c>
      <c r="I38" s="1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</row>
    <row r="39" spans="1:149" s="4" customFormat="1" ht="39.75" customHeight="1" x14ac:dyDescent="0.25">
      <c r="A39" s="7">
        <f t="shared" si="3"/>
        <v>26</v>
      </c>
      <c r="B39" s="11" t="s">
        <v>3</v>
      </c>
      <c r="C39" s="9" t="s">
        <v>13</v>
      </c>
      <c r="D39" s="12"/>
      <c r="E39" s="12">
        <v>0</v>
      </c>
      <c r="F39" s="12">
        <v>5000</v>
      </c>
      <c r="G39" s="12"/>
      <c r="H39" s="14">
        <f t="shared" si="2"/>
        <v>5000</v>
      </c>
      <c r="I39" s="1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</row>
    <row r="40" spans="1:149" s="4" customFormat="1" ht="39.75" customHeight="1" x14ac:dyDescent="0.25">
      <c r="A40" s="7">
        <f t="shared" si="3"/>
        <v>27</v>
      </c>
      <c r="B40" s="11" t="s">
        <v>2</v>
      </c>
      <c r="C40" s="9" t="s">
        <v>13</v>
      </c>
      <c r="D40" s="12"/>
      <c r="E40" s="12">
        <v>0</v>
      </c>
      <c r="F40" s="12">
        <v>5000</v>
      </c>
      <c r="G40" s="12"/>
      <c r="H40" s="14">
        <f t="shared" si="2"/>
        <v>5000</v>
      </c>
      <c r="I40" s="1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</row>
    <row r="41" spans="1:149" s="4" customFormat="1" ht="39.75" customHeight="1" x14ac:dyDescent="0.25">
      <c r="A41" s="7">
        <f t="shared" si="3"/>
        <v>28</v>
      </c>
      <c r="B41" s="17" t="s">
        <v>34</v>
      </c>
      <c r="C41" s="17" t="s">
        <v>32</v>
      </c>
      <c r="D41" s="16"/>
      <c r="E41" s="12">
        <v>12500</v>
      </c>
      <c r="F41" s="12">
        <v>12500</v>
      </c>
      <c r="G41" s="12"/>
      <c r="H41" s="14">
        <f t="shared" si="2"/>
        <v>25000</v>
      </c>
      <c r="I41" s="1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</row>
    <row r="42" spans="1:149" ht="39.75" customHeight="1" x14ac:dyDescent="0.25">
      <c r="B42" s="29" t="s">
        <v>46</v>
      </c>
      <c r="C42" s="29"/>
      <c r="D42" s="29"/>
      <c r="E42" s="29"/>
      <c r="F42" s="29"/>
      <c r="G42" s="29"/>
    </row>
    <row r="43" spans="1:149" ht="39.75" customHeight="1" x14ac:dyDescent="0.25">
      <c r="B43" s="29"/>
      <c r="C43" s="29"/>
      <c r="D43" s="29"/>
      <c r="E43" s="29"/>
      <c r="F43" s="29"/>
      <c r="G43" s="29"/>
    </row>
    <row r="44" spans="1:149" ht="39.75" customHeight="1" x14ac:dyDescent="0.25"/>
    <row r="45" spans="1:149" ht="39.75" customHeight="1" x14ac:dyDescent="0.25"/>
    <row r="46" spans="1:149" ht="39.75" customHeight="1" x14ac:dyDescent="0.25"/>
    <row r="47" spans="1:149" ht="39.75" customHeight="1" x14ac:dyDescent="0.25"/>
    <row r="48" spans="1:149" ht="39.75" customHeight="1" x14ac:dyDescent="0.25"/>
    <row r="49" ht="39.75" customHeight="1" x14ac:dyDescent="0.25"/>
    <row r="50" ht="39.75" customHeight="1" x14ac:dyDescent="0.25"/>
    <row r="51" ht="39.75" customHeight="1" x14ac:dyDescent="0.25"/>
    <row r="52" ht="39.75" customHeight="1" x14ac:dyDescent="0.25"/>
    <row r="53" ht="39.75" customHeight="1" x14ac:dyDescent="0.25"/>
    <row r="54" ht="39.75" customHeight="1" x14ac:dyDescent="0.25"/>
    <row r="55" ht="39.75" customHeight="1" x14ac:dyDescent="0.25"/>
    <row r="56" ht="39.75" customHeight="1" x14ac:dyDescent="0.25"/>
    <row r="57" ht="39.75" customHeight="1" x14ac:dyDescent="0.25"/>
    <row r="58" ht="39.75" customHeight="1" x14ac:dyDescent="0.25"/>
    <row r="59" ht="39.75" customHeight="1" x14ac:dyDescent="0.25"/>
    <row r="60" ht="39.75" customHeight="1" x14ac:dyDescent="0.25"/>
    <row r="61" ht="39.75" customHeight="1" x14ac:dyDescent="0.25"/>
    <row r="62" ht="39.75" customHeight="1" x14ac:dyDescent="0.25"/>
    <row r="63" ht="39.75" customHeight="1" x14ac:dyDescent="0.25"/>
    <row r="64" ht="39.75" customHeight="1" x14ac:dyDescent="0.25"/>
    <row r="65" ht="39.75" customHeight="1" x14ac:dyDescent="0.25"/>
    <row r="66" ht="39.75" customHeight="1" x14ac:dyDescent="0.25"/>
    <row r="67" ht="39.75" customHeight="1" x14ac:dyDescent="0.25"/>
    <row r="68" ht="39.75" customHeight="1" x14ac:dyDescent="0.25"/>
    <row r="69" ht="39.75" customHeight="1" x14ac:dyDescent="0.25"/>
    <row r="70" ht="39.75" customHeight="1" x14ac:dyDescent="0.25"/>
    <row r="71" ht="39.75" customHeight="1" x14ac:dyDescent="0.25"/>
    <row r="72" ht="39.75" customHeight="1" x14ac:dyDescent="0.25"/>
    <row r="73" ht="39.75" customHeight="1" x14ac:dyDescent="0.25"/>
    <row r="74" ht="39.75" customHeight="1" x14ac:dyDescent="0.25"/>
    <row r="75" ht="39.75" customHeight="1" x14ac:dyDescent="0.25"/>
    <row r="76" ht="39.75" customHeight="1" x14ac:dyDescent="0.25"/>
    <row r="77" ht="39.75" customHeight="1" x14ac:dyDescent="0.25"/>
    <row r="78" ht="39.75" customHeight="1" x14ac:dyDescent="0.25"/>
    <row r="79" ht="39.75" customHeight="1" x14ac:dyDescent="0.25"/>
    <row r="80" ht="39.75" customHeight="1" x14ac:dyDescent="0.25"/>
    <row r="81" ht="39.75" customHeight="1" x14ac:dyDescent="0.25"/>
    <row r="82" ht="39.75" customHeight="1" x14ac:dyDescent="0.25"/>
    <row r="83" ht="39.75" customHeight="1" x14ac:dyDescent="0.25"/>
    <row r="84" ht="39.75" customHeight="1" x14ac:dyDescent="0.25"/>
    <row r="85" ht="39.75" customHeight="1" x14ac:dyDescent="0.25"/>
    <row r="86" ht="39.75" customHeight="1" x14ac:dyDescent="0.25"/>
    <row r="87" ht="39.75" customHeight="1" x14ac:dyDescent="0.25"/>
    <row r="88" ht="39.75" customHeight="1" x14ac:dyDescent="0.25"/>
    <row r="89" ht="39.75" customHeight="1" x14ac:dyDescent="0.25"/>
    <row r="90" ht="39.75" customHeight="1" x14ac:dyDescent="0.25"/>
    <row r="91" ht="39.75" customHeight="1" x14ac:dyDescent="0.25"/>
    <row r="92" ht="39.75" customHeight="1" x14ac:dyDescent="0.25"/>
    <row r="93" ht="39.75" customHeight="1" x14ac:dyDescent="0.25"/>
    <row r="94" ht="39.75" customHeight="1" x14ac:dyDescent="0.25"/>
    <row r="95" ht="39.75" customHeight="1" x14ac:dyDescent="0.25"/>
    <row r="96" ht="39.75" customHeight="1" x14ac:dyDescent="0.25"/>
    <row r="97" ht="39.75" customHeight="1" x14ac:dyDescent="0.25"/>
    <row r="98" ht="39.75" customHeight="1" x14ac:dyDescent="0.25"/>
    <row r="99" ht="39.75" customHeight="1" x14ac:dyDescent="0.25"/>
    <row r="100" ht="39.75" customHeight="1" x14ac:dyDescent="0.25"/>
    <row r="101" ht="39.75" customHeight="1" x14ac:dyDescent="0.25"/>
    <row r="102" ht="39.75" customHeight="1" x14ac:dyDescent="0.25"/>
    <row r="103" ht="39.75" customHeight="1" x14ac:dyDescent="0.25"/>
    <row r="104" ht="39.75" customHeight="1" x14ac:dyDescent="0.25"/>
    <row r="105" ht="39.75" customHeight="1" x14ac:dyDescent="0.25"/>
    <row r="106" ht="39.75" customHeight="1" x14ac:dyDescent="0.25"/>
    <row r="107" ht="39.75" customHeight="1" x14ac:dyDescent="0.25"/>
    <row r="108" ht="39.75" customHeight="1" x14ac:dyDescent="0.25"/>
    <row r="109" ht="39.75" customHeight="1" x14ac:dyDescent="0.25"/>
    <row r="110" ht="39.75" customHeight="1" x14ac:dyDescent="0.25"/>
    <row r="111" ht="39.75" customHeight="1" x14ac:dyDescent="0.25"/>
    <row r="112" ht="39.75" customHeight="1" x14ac:dyDescent="0.25"/>
    <row r="113" ht="39.75" customHeight="1" x14ac:dyDescent="0.25"/>
    <row r="114" ht="39.75" customHeight="1" x14ac:dyDescent="0.25"/>
    <row r="115" ht="39.75" customHeight="1" x14ac:dyDescent="0.25"/>
    <row r="116" ht="39.75" customHeight="1" x14ac:dyDescent="0.25"/>
    <row r="117" ht="39.75" customHeight="1" x14ac:dyDescent="0.25"/>
    <row r="118" ht="39.75" customHeight="1" x14ac:dyDescent="0.25"/>
    <row r="119" ht="39.75" customHeight="1" x14ac:dyDescent="0.25"/>
    <row r="120" ht="39.75" customHeight="1" x14ac:dyDescent="0.25"/>
    <row r="121" ht="39.75" customHeight="1" x14ac:dyDescent="0.25"/>
    <row r="122" ht="39.75" customHeight="1" x14ac:dyDescent="0.25"/>
    <row r="123" ht="39.75" customHeight="1" x14ac:dyDescent="0.25"/>
    <row r="124" ht="39.75" customHeight="1" x14ac:dyDescent="0.25"/>
    <row r="125" ht="39.75" customHeight="1" x14ac:dyDescent="0.25"/>
    <row r="126" ht="39.75" customHeight="1" x14ac:dyDescent="0.25"/>
    <row r="127" ht="39.75" customHeight="1" x14ac:dyDescent="0.25"/>
    <row r="128" ht="39.75" customHeight="1" x14ac:dyDescent="0.25"/>
    <row r="129" ht="39.75" customHeight="1" x14ac:dyDescent="0.25"/>
    <row r="130" ht="39.75" customHeight="1" x14ac:dyDescent="0.25"/>
    <row r="131" ht="39.75" customHeight="1" x14ac:dyDescent="0.25"/>
    <row r="132" ht="39.75" customHeight="1" x14ac:dyDescent="0.25"/>
    <row r="133" ht="39.75" customHeight="1" x14ac:dyDescent="0.25"/>
    <row r="134" ht="39.75" customHeight="1" x14ac:dyDescent="0.25"/>
    <row r="135" ht="39.75" customHeight="1" x14ac:dyDescent="0.25"/>
    <row r="136" ht="39.75" customHeight="1" x14ac:dyDescent="0.25"/>
    <row r="137" ht="39.75" customHeight="1" x14ac:dyDescent="0.25"/>
    <row r="138" ht="39.75" customHeight="1" x14ac:dyDescent="0.25"/>
    <row r="139" ht="39.75" customHeight="1" x14ac:dyDescent="0.25"/>
    <row r="140" ht="39.75" customHeight="1" x14ac:dyDescent="0.25"/>
    <row r="141" ht="39.75" customHeight="1" x14ac:dyDescent="0.25"/>
    <row r="142" ht="39.75" customHeight="1" x14ac:dyDescent="0.25"/>
    <row r="143" ht="39.75" customHeight="1" x14ac:dyDescent="0.25"/>
    <row r="144" ht="39.75" customHeight="1" x14ac:dyDescent="0.25"/>
    <row r="145" ht="39.75" customHeight="1" x14ac:dyDescent="0.25"/>
    <row r="146" ht="39.75" customHeight="1" x14ac:dyDescent="0.25"/>
    <row r="147" ht="39.75" customHeight="1" x14ac:dyDescent="0.25"/>
    <row r="148" ht="39.75" customHeight="1" x14ac:dyDescent="0.25"/>
    <row r="149" ht="39.75" customHeight="1" x14ac:dyDescent="0.25"/>
    <row r="150" ht="39.75" customHeight="1" x14ac:dyDescent="0.25"/>
    <row r="151" ht="39.75" customHeight="1" x14ac:dyDescent="0.25"/>
    <row r="152" ht="39.75" customHeight="1" x14ac:dyDescent="0.25"/>
    <row r="153" ht="39.75" customHeight="1" x14ac:dyDescent="0.25"/>
    <row r="154" ht="39.75" customHeight="1" x14ac:dyDescent="0.25"/>
    <row r="155" ht="39.75" customHeight="1" x14ac:dyDescent="0.25"/>
    <row r="156" ht="39.75" customHeight="1" x14ac:dyDescent="0.25"/>
    <row r="157" ht="39.75" customHeight="1" x14ac:dyDescent="0.25"/>
    <row r="158" ht="39.75" customHeight="1" x14ac:dyDescent="0.25"/>
    <row r="159" ht="39.75" customHeight="1" x14ac:dyDescent="0.25"/>
    <row r="160" ht="39.75" customHeight="1" x14ac:dyDescent="0.25"/>
    <row r="161" ht="39.75" customHeight="1" x14ac:dyDescent="0.25"/>
    <row r="162" ht="39.75" customHeight="1" x14ac:dyDescent="0.25"/>
    <row r="163" ht="39.75" customHeight="1" x14ac:dyDescent="0.25"/>
    <row r="164" ht="39.75" customHeight="1" x14ac:dyDescent="0.25"/>
    <row r="165" ht="39.75" customHeight="1" x14ac:dyDescent="0.25"/>
    <row r="166" ht="39.75" customHeight="1" x14ac:dyDescent="0.25"/>
    <row r="167" ht="39.75" customHeight="1" x14ac:dyDescent="0.25"/>
    <row r="168" ht="39.75" customHeight="1" x14ac:dyDescent="0.25"/>
    <row r="169" ht="39.75" customHeight="1" x14ac:dyDescent="0.25"/>
    <row r="170" ht="39.75" customHeight="1" x14ac:dyDescent="0.25"/>
    <row r="171" ht="39.75" customHeight="1" x14ac:dyDescent="0.25"/>
    <row r="172" ht="39.75" customHeight="1" x14ac:dyDescent="0.25"/>
    <row r="173" ht="39.75" customHeight="1" x14ac:dyDescent="0.25"/>
    <row r="174" ht="39.75" customHeight="1" x14ac:dyDescent="0.25"/>
    <row r="175" ht="39.75" customHeight="1" x14ac:dyDescent="0.25"/>
    <row r="176" ht="39.75" customHeight="1" x14ac:dyDescent="0.25"/>
    <row r="177" ht="39.75" customHeight="1" x14ac:dyDescent="0.25"/>
    <row r="178" ht="39.75" customHeight="1" x14ac:dyDescent="0.25"/>
    <row r="179" ht="39.75" customHeight="1" x14ac:dyDescent="0.25"/>
    <row r="180" ht="39.75" customHeight="1" x14ac:dyDescent="0.25"/>
    <row r="181" ht="39.75" customHeight="1" x14ac:dyDescent="0.25"/>
    <row r="182" ht="39.75" customHeight="1" x14ac:dyDescent="0.25"/>
    <row r="183" ht="39.75" customHeight="1" x14ac:dyDescent="0.25"/>
    <row r="184" ht="39.75" customHeight="1" x14ac:dyDescent="0.25"/>
    <row r="185" ht="39.75" customHeight="1" x14ac:dyDescent="0.25"/>
    <row r="186" ht="39.75" customHeight="1" x14ac:dyDescent="0.25"/>
    <row r="187" ht="39.75" customHeight="1" x14ac:dyDescent="0.25"/>
    <row r="188" ht="39.75" customHeight="1" x14ac:dyDescent="0.25"/>
    <row r="189" ht="39.75" customHeight="1" x14ac:dyDescent="0.25"/>
    <row r="190" ht="39.75" customHeight="1" x14ac:dyDescent="0.25"/>
    <row r="191" ht="39.75" customHeight="1" x14ac:dyDescent="0.25"/>
    <row r="192" ht="39.75" customHeight="1" x14ac:dyDescent="0.25"/>
    <row r="193" ht="39.75" customHeight="1" x14ac:dyDescent="0.25"/>
    <row r="194" ht="39.75" customHeight="1" x14ac:dyDescent="0.25"/>
    <row r="195" ht="39.75" customHeight="1" x14ac:dyDescent="0.25"/>
    <row r="196" ht="39.75" customHeight="1" x14ac:dyDescent="0.25"/>
    <row r="197" ht="39.75" customHeight="1" x14ac:dyDescent="0.25"/>
    <row r="198" ht="39.75" customHeight="1" x14ac:dyDescent="0.25"/>
    <row r="199" ht="39.75" customHeight="1" x14ac:dyDescent="0.25"/>
    <row r="200" ht="39.75" customHeight="1" x14ac:dyDescent="0.25"/>
    <row r="201" ht="39.75" customHeight="1" x14ac:dyDescent="0.25"/>
    <row r="202" ht="39.75" customHeight="1" x14ac:dyDescent="0.25"/>
    <row r="203" ht="39.75" customHeight="1" x14ac:dyDescent="0.25"/>
    <row r="204" ht="39.75" customHeight="1" x14ac:dyDescent="0.25"/>
    <row r="205" ht="39.75" customHeight="1" x14ac:dyDescent="0.25"/>
    <row r="206" ht="39.75" customHeight="1" x14ac:dyDescent="0.25"/>
    <row r="207" ht="39.75" customHeight="1" x14ac:dyDescent="0.25"/>
    <row r="208" ht="39.75" customHeight="1" x14ac:dyDescent="0.25"/>
    <row r="209" ht="39.75" customHeight="1" x14ac:dyDescent="0.25"/>
    <row r="210" ht="39.75" customHeight="1" x14ac:dyDescent="0.25"/>
    <row r="211" ht="39.75" customHeight="1" x14ac:dyDescent="0.25"/>
    <row r="212" ht="39.75" customHeight="1" x14ac:dyDescent="0.25"/>
    <row r="213" ht="39.75" customHeight="1" x14ac:dyDescent="0.25"/>
    <row r="214" ht="39.75" customHeight="1" x14ac:dyDescent="0.25"/>
    <row r="215" ht="39.75" customHeight="1" x14ac:dyDescent="0.25"/>
    <row r="216" ht="39.75" customHeight="1" x14ac:dyDescent="0.25"/>
    <row r="217" ht="39.75" customHeight="1" x14ac:dyDescent="0.25"/>
    <row r="218" ht="39.75" customHeight="1" x14ac:dyDescent="0.25"/>
    <row r="219" ht="39.75" customHeight="1" x14ac:dyDescent="0.25"/>
    <row r="220" ht="39.75" customHeight="1" x14ac:dyDescent="0.25"/>
    <row r="221" ht="39.75" customHeight="1" x14ac:dyDescent="0.25"/>
    <row r="222" ht="39.75" customHeight="1" x14ac:dyDescent="0.25"/>
    <row r="223" ht="39.75" customHeight="1" x14ac:dyDescent="0.25"/>
    <row r="224" ht="39.75" customHeight="1" x14ac:dyDescent="0.25"/>
    <row r="225" ht="39.75" customHeight="1" x14ac:dyDescent="0.25"/>
    <row r="226" ht="39.75" customHeight="1" x14ac:dyDescent="0.25"/>
    <row r="227" ht="39.75" customHeight="1" x14ac:dyDescent="0.25"/>
    <row r="228" ht="39.75" customHeight="1" x14ac:dyDescent="0.25"/>
    <row r="229" ht="39.75" customHeight="1" x14ac:dyDescent="0.25"/>
    <row r="230" ht="39.75" customHeight="1" x14ac:dyDescent="0.25"/>
    <row r="231" ht="39.75" customHeight="1" x14ac:dyDescent="0.25"/>
    <row r="232" ht="39.75" customHeight="1" x14ac:dyDescent="0.25"/>
    <row r="233" ht="39.75" customHeight="1" x14ac:dyDescent="0.25"/>
    <row r="234" ht="39.75" customHeight="1" x14ac:dyDescent="0.25"/>
    <row r="235" ht="39.75" customHeight="1" x14ac:dyDescent="0.25"/>
    <row r="236" ht="39.75" customHeight="1" x14ac:dyDescent="0.25"/>
    <row r="237" ht="39.75" customHeight="1" x14ac:dyDescent="0.25"/>
    <row r="238" ht="39.75" customHeight="1" x14ac:dyDescent="0.25"/>
    <row r="239" ht="39.75" customHeight="1" x14ac:dyDescent="0.25"/>
    <row r="240" ht="39.75" customHeight="1" x14ac:dyDescent="0.25"/>
    <row r="241" ht="39.75" customHeight="1" x14ac:dyDescent="0.25"/>
    <row r="242" ht="39.75" customHeight="1" x14ac:dyDescent="0.25"/>
    <row r="243" ht="39.75" customHeight="1" x14ac:dyDescent="0.25"/>
    <row r="244" ht="39.75" customHeight="1" x14ac:dyDescent="0.25"/>
    <row r="245" ht="39.75" customHeight="1" x14ac:dyDescent="0.25"/>
    <row r="246" ht="39.75" customHeight="1" x14ac:dyDescent="0.25"/>
    <row r="247" ht="39.75" customHeight="1" x14ac:dyDescent="0.25"/>
    <row r="248" ht="39.75" customHeight="1" x14ac:dyDescent="0.25"/>
    <row r="249" ht="39.75" customHeight="1" x14ac:dyDescent="0.25"/>
    <row r="250" ht="39.75" customHeight="1" x14ac:dyDescent="0.25"/>
    <row r="251" ht="39.75" customHeight="1" x14ac:dyDescent="0.25"/>
    <row r="252" ht="39.75" customHeight="1" x14ac:dyDescent="0.25"/>
    <row r="253" ht="39.75" customHeight="1" x14ac:dyDescent="0.25"/>
    <row r="254" ht="39.75" customHeight="1" x14ac:dyDescent="0.25"/>
    <row r="255" ht="39.75" customHeight="1" x14ac:dyDescent="0.25"/>
    <row r="256" ht="39.75" customHeight="1" x14ac:dyDescent="0.25"/>
    <row r="257" ht="39.75" customHeight="1" x14ac:dyDescent="0.25"/>
    <row r="258" ht="39.75" customHeight="1" x14ac:dyDescent="0.25"/>
    <row r="259" ht="39.75" customHeight="1" x14ac:dyDescent="0.25"/>
    <row r="260" ht="39.75" customHeight="1" x14ac:dyDescent="0.25"/>
    <row r="261" ht="39.75" customHeight="1" x14ac:dyDescent="0.25"/>
    <row r="262" ht="39.75" customHeight="1" x14ac:dyDescent="0.25"/>
    <row r="263" ht="39.75" customHeight="1" x14ac:dyDescent="0.25"/>
    <row r="264" ht="39.75" customHeight="1" x14ac:dyDescent="0.25"/>
    <row r="265" ht="39.75" customHeight="1" x14ac:dyDescent="0.25"/>
    <row r="266" ht="39.75" customHeight="1" x14ac:dyDescent="0.25"/>
    <row r="267" ht="39.75" customHeight="1" x14ac:dyDescent="0.25"/>
    <row r="268" ht="39.75" customHeight="1" x14ac:dyDescent="0.25"/>
    <row r="269" ht="39.75" customHeight="1" x14ac:dyDescent="0.25"/>
    <row r="270" ht="39.75" customHeight="1" x14ac:dyDescent="0.25"/>
    <row r="271" ht="39.75" customHeight="1" x14ac:dyDescent="0.25"/>
    <row r="272" ht="39.75" customHeight="1" x14ac:dyDescent="0.25"/>
    <row r="273" ht="39.75" customHeight="1" x14ac:dyDescent="0.25"/>
    <row r="274" ht="39.75" customHeight="1" x14ac:dyDescent="0.25"/>
    <row r="275" ht="39.75" customHeight="1" x14ac:dyDescent="0.25"/>
    <row r="276" ht="39.75" customHeight="1" x14ac:dyDescent="0.25"/>
    <row r="277" ht="39.75" customHeight="1" x14ac:dyDescent="0.25"/>
    <row r="278" ht="39.75" customHeight="1" x14ac:dyDescent="0.25"/>
    <row r="279" ht="39.75" customHeight="1" x14ac:dyDescent="0.25"/>
    <row r="280" ht="39.75" customHeight="1" x14ac:dyDescent="0.25"/>
    <row r="281" ht="39.75" customHeight="1" x14ac:dyDescent="0.25"/>
    <row r="282" ht="39.75" customHeight="1" x14ac:dyDescent="0.25"/>
    <row r="283" ht="39.75" customHeight="1" x14ac:dyDescent="0.25"/>
    <row r="284" ht="39.75" customHeight="1" x14ac:dyDescent="0.25"/>
    <row r="285" ht="39.75" customHeight="1" x14ac:dyDescent="0.25"/>
    <row r="286" ht="39.75" customHeight="1" x14ac:dyDescent="0.25"/>
    <row r="287" ht="39.75" customHeight="1" x14ac:dyDescent="0.25"/>
    <row r="288" ht="39.75" customHeight="1" x14ac:dyDescent="0.25"/>
    <row r="289" ht="39.75" customHeight="1" x14ac:dyDescent="0.25"/>
    <row r="290" ht="39.75" customHeight="1" x14ac:dyDescent="0.25"/>
    <row r="291" ht="39.75" customHeight="1" x14ac:dyDescent="0.25"/>
    <row r="292" ht="39.75" customHeight="1" x14ac:dyDescent="0.25"/>
    <row r="293" ht="39.75" customHeight="1" x14ac:dyDescent="0.25"/>
    <row r="294" ht="39.75" customHeight="1" x14ac:dyDescent="0.25"/>
    <row r="295" ht="39.75" customHeight="1" x14ac:dyDescent="0.25"/>
    <row r="296" ht="39.75" customHeight="1" x14ac:dyDescent="0.25"/>
    <row r="297" ht="39.75" customHeight="1" x14ac:dyDescent="0.25"/>
    <row r="298" ht="39.75" customHeight="1" x14ac:dyDescent="0.25"/>
    <row r="299" ht="39.75" customHeight="1" x14ac:dyDescent="0.25"/>
    <row r="300" ht="39.75" customHeight="1" x14ac:dyDescent="0.25"/>
    <row r="301" ht="39.75" customHeight="1" x14ac:dyDescent="0.25"/>
    <row r="302" ht="39.75" customHeight="1" x14ac:dyDescent="0.25"/>
    <row r="303" ht="39.75" customHeight="1" x14ac:dyDescent="0.25"/>
    <row r="304" ht="39.75" customHeight="1" x14ac:dyDescent="0.25"/>
    <row r="305" ht="39.75" customHeight="1" x14ac:dyDescent="0.25"/>
    <row r="306" ht="39.75" customHeight="1" x14ac:dyDescent="0.25"/>
    <row r="307" ht="39.75" customHeight="1" x14ac:dyDescent="0.25"/>
    <row r="308" ht="39.75" customHeight="1" x14ac:dyDescent="0.25"/>
    <row r="309" ht="39.75" customHeight="1" x14ac:dyDescent="0.25"/>
    <row r="310" ht="39.75" customHeight="1" x14ac:dyDescent="0.25"/>
    <row r="311" ht="39.75" customHeight="1" x14ac:dyDescent="0.25"/>
    <row r="312" ht="39.75" customHeight="1" x14ac:dyDescent="0.25"/>
    <row r="313" ht="39.75" customHeight="1" x14ac:dyDescent="0.25"/>
    <row r="314" ht="39.75" customHeight="1" x14ac:dyDescent="0.25"/>
    <row r="315" ht="39.75" customHeight="1" x14ac:dyDescent="0.25"/>
    <row r="316" ht="39.75" customHeight="1" x14ac:dyDescent="0.25"/>
    <row r="317" ht="39.75" customHeight="1" x14ac:dyDescent="0.25"/>
    <row r="318" ht="39.75" customHeight="1" x14ac:dyDescent="0.25"/>
    <row r="319" ht="39.75" customHeight="1" x14ac:dyDescent="0.25"/>
    <row r="320" ht="39.75" customHeight="1" x14ac:dyDescent="0.25"/>
    <row r="321" ht="39.75" customHeight="1" x14ac:dyDescent="0.25"/>
    <row r="322" ht="39.75" customHeight="1" x14ac:dyDescent="0.25"/>
    <row r="323" ht="39.75" customHeight="1" x14ac:dyDescent="0.25"/>
    <row r="324" ht="39.75" customHeight="1" x14ac:dyDescent="0.25"/>
    <row r="325" ht="39.75" customHeight="1" x14ac:dyDescent="0.25"/>
    <row r="326" ht="39.75" customHeight="1" x14ac:dyDescent="0.25"/>
    <row r="327" ht="39.75" customHeight="1" x14ac:dyDescent="0.25"/>
    <row r="328" ht="39.75" customHeight="1" x14ac:dyDescent="0.25"/>
    <row r="329" ht="39.75" customHeight="1" x14ac:dyDescent="0.25"/>
    <row r="330" ht="39.75" customHeight="1" x14ac:dyDescent="0.25"/>
    <row r="331" ht="39.75" customHeight="1" x14ac:dyDescent="0.25"/>
    <row r="332" ht="39.75" customHeight="1" x14ac:dyDescent="0.25"/>
    <row r="333" ht="39.75" customHeight="1" x14ac:dyDescent="0.25"/>
    <row r="334" ht="39.75" customHeight="1" x14ac:dyDescent="0.25"/>
    <row r="335" ht="39.75" customHeight="1" x14ac:dyDescent="0.25"/>
    <row r="336" ht="39.75" customHeight="1" x14ac:dyDescent="0.25"/>
    <row r="337" ht="39.75" customHeight="1" x14ac:dyDescent="0.25"/>
    <row r="338" ht="39.75" customHeight="1" x14ac:dyDescent="0.25"/>
    <row r="339" ht="39.75" customHeight="1" x14ac:dyDescent="0.25"/>
    <row r="340" ht="39.75" customHeight="1" x14ac:dyDescent="0.25"/>
    <row r="341" ht="39.75" customHeight="1" x14ac:dyDescent="0.25"/>
    <row r="342" ht="39.75" customHeight="1" x14ac:dyDescent="0.25"/>
    <row r="343" ht="39.75" customHeight="1" x14ac:dyDescent="0.25"/>
    <row r="344" ht="39.75" customHeight="1" x14ac:dyDescent="0.25"/>
    <row r="345" ht="39.75" customHeight="1" x14ac:dyDescent="0.25"/>
    <row r="346" ht="39.75" customHeight="1" x14ac:dyDescent="0.25"/>
    <row r="347" ht="39.75" customHeight="1" x14ac:dyDescent="0.25"/>
    <row r="348" ht="39.75" customHeight="1" x14ac:dyDescent="0.25"/>
    <row r="349" ht="39.75" customHeight="1" x14ac:dyDescent="0.25"/>
    <row r="350" ht="39.75" customHeight="1" x14ac:dyDescent="0.25"/>
    <row r="351" ht="39.75" customHeight="1" x14ac:dyDescent="0.25"/>
    <row r="352" ht="39.75" customHeight="1" x14ac:dyDescent="0.25"/>
    <row r="353" ht="39.75" customHeight="1" x14ac:dyDescent="0.25"/>
    <row r="354" ht="39.75" customHeight="1" x14ac:dyDescent="0.25"/>
    <row r="355" ht="39.75" customHeight="1" x14ac:dyDescent="0.25"/>
    <row r="356" ht="39.75" customHeight="1" x14ac:dyDescent="0.25"/>
    <row r="357" ht="39.75" customHeight="1" x14ac:dyDescent="0.25"/>
    <row r="358" ht="39.75" customHeight="1" x14ac:dyDescent="0.25"/>
    <row r="359" ht="39.75" customHeight="1" x14ac:dyDescent="0.25"/>
    <row r="360" ht="39.75" customHeight="1" x14ac:dyDescent="0.25"/>
    <row r="361" ht="39.75" customHeight="1" x14ac:dyDescent="0.25"/>
    <row r="362" ht="39.75" customHeight="1" x14ac:dyDescent="0.25"/>
    <row r="363" ht="39.75" customHeight="1" x14ac:dyDescent="0.25"/>
    <row r="364" ht="39.75" customHeight="1" x14ac:dyDescent="0.25"/>
    <row r="365" ht="39.75" customHeight="1" x14ac:dyDescent="0.25"/>
    <row r="366" ht="39.75" customHeight="1" x14ac:dyDescent="0.25"/>
    <row r="367" ht="39.75" customHeight="1" x14ac:dyDescent="0.25"/>
    <row r="368" ht="39.75" customHeight="1" x14ac:dyDescent="0.25"/>
    <row r="369" ht="39.75" customHeight="1" x14ac:dyDescent="0.25"/>
    <row r="370" ht="39.75" customHeight="1" x14ac:dyDescent="0.25"/>
    <row r="371" ht="39.75" customHeight="1" x14ac:dyDescent="0.25"/>
    <row r="372" ht="39.75" customHeight="1" x14ac:dyDescent="0.25"/>
    <row r="373" ht="39.75" customHeight="1" x14ac:dyDescent="0.25"/>
    <row r="374" ht="39.75" customHeight="1" x14ac:dyDescent="0.25"/>
    <row r="375" ht="39.75" customHeight="1" x14ac:dyDescent="0.25"/>
    <row r="376" ht="39.75" customHeight="1" x14ac:dyDescent="0.25"/>
    <row r="377" ht="39.75" customHeight="1" x14ac:dyDescent="0.25"/>
    <row r="378" ht="39.75" customHeight="1" x14ac:dyDescent="0.25"/>
    <row r="379" ht="39.75" customHeight="1" x14ac:dyDescent="0.25"/>
    <row r="380" ht="39.75" customHeight="1" x14ac:dyDescent="0.25"/>
    <row r="381" ht="39.75" customHeight="1" x14ac:dyDescent="0.25"/>
    <row r="382" ht="39.75" customHeight="1" x14ac:dyDescent="0.25"/>
    <row r="383" ht="39.75" customHeight="1" x14ac:dyDescent="0.25"/>
    <row r="384" ht="39.75" customHeight="1" x14ac:dyDescent="0.25"/>
    <row r="385" ht="39.75" customHeight="1" x14ac:dyDescent="0.25"/>
    <row r="386" ht="39.75" customHeight="1" x14ac:dyDescent="0.25"/>
    <row r="387" ht="39.75" customHeight="1" x14ac:dyDescent="0.25"/>
    <row r="388" ht="39.75" customHeight="1" x14ac:dyDescent="0.25"/>
    <row r="389" ht="39.75" customHeight="1" x14ac:dyDescent="0.25"/>
    <row r="390" ht="39.75" customHeight="1" x14ac:dyDescent="0.25"/>
    <row r="391" ht="39.75" customHeight="1" x14ac:dyDescent="0.25"/>
    <row r="392" ht="39.75" customHeight="1" x14ac:dyDescent="0.25"/>
    <row r="393" ht="39.75" customHeight="1" x14ac:dyDescent="0.25"/>
    <row r="394" ht="39.75" customHeight="1" x14ac:dyDescent="0.25"/>
    <row r="395" ht="39.75" customHeight="1" x14ac:dyDescent="0.25"/>
    <row r="396" ht="39.75" customHeight="1" x14ac:dyDescent="0.25"/>
    <row r="397" ht="39.75" customHeight="1" x14ac:dyDescent="0.25"/>
    <row r="398" ht="39.75" customHeight="1" x14ac:dyDescent="0.25"/>
    <row r="399" ht="39.75" customHeight="1" x14ac:dyDescent="0.25"/>
    <row r="400" ht="39.75" customHeight="1" x14ac:dyDescent="0.25"/>
    <row r="401" ht="39.75" customHeight="1" x14ac:dyDescent="0.25"/>
    <row r="402" ht="39.75" customHeight="1" x14ac:dyDescent="0.25"/>
    <row r="403" ht="39.75" customHeight="1" x14ac:dyDescent="0.25"/>
    <row r="404" ht="39.75" customHeight="1" x14ac:dyDescent="0.25"/>
    <row r="405" ht="39.75" customHeight="1" x14ac:dyDescent="0.25"/>
    <row r="406" ht="39.75" customHeight="1" x14ac:dyDescent="0.25"/>
    <row r="407" ht="39.75" customHeight="1" x14ac:dyDescent="0.25"/>
    <row r="408" ht="39.75" customHeight="1" x14ac:dyDescent="0.25"/>
    <row r="409" ht="39.75" customHeight="1" x14ac:dyDescent="0.25"/>
    <row r="410" ht="39.75" customHeight="1" x14ac:dyDescent="0.25"/>
    <row r="411" ht="39.75" customHeight="1" x14ac:dyDescent="0.25"/>
    <row r="412" ht="39.75" customHeight="1" x14ac:dyDescent="0.25"/>
    <row r="413" ht="39.75" customHeight="1" x14ac:dyDescent="0.25"/>
    <row r="414" ht="39.75" customHeight="1" x14ac:dyDescent="0.25"/>
    <row r="415" ht="39.75" customHeight="1" x14ac:dyDescent="0.25"/>
    <row r="416" ht="39.75" customHeight="1" x14ac:dyDescent="0.25"/>
    <row r="417" ht="39.75" customHeight="1" x14ac:dyDescent="0.25"/>
    <row r="418" ht="39.75" customHeight="1" x14ac:dyDescent="0.25"/>
    <row r="419" ht="39.75" customHeight="1" x14ac:dyDescent="0.25"/>
    <row r="420" ht="39.75" customHeight="1" x14ac:dyDescent="0.25"/>
    <row r="421" ht="39.75" customHeight="1" x14ac:dyDescent="0.25"/>
    <row r="422" ht="39.75" customHeight="1" x14ac:dyDescent="0.25"/>
    <row r="423" ht="39.75" customHeight="1" x14ac:dyDescent="0.25"/>
    <row r="424" ht="39.75" customHeight="1" x14ac:dyDescent="0.25"/>
    <row r="425" ht="39.75" customHeight="1" x14ac:dyDescent="0.25"/>
    <row r="426" ht="39.75" customHeight="1" x14ac:dyDescent="0.25"/>
    <row r="427" ht="39.75" customHeight="1" x14ac:dyDescent="0.25"/>
    <row r="428" ht="39.75" customHeight="1" x14ac:dyDescent="0.25"/>
    <row r="429" ht="39.75" customHeight="1" x14ac:dyDescent="0.25"/>
    <row r="430" ht="39.75" customHeight="1" x14ac:dyDescent="0.25"/>
    <row r="431" ht="39.75" customHeight="1" x14ac:dyDescent="0.25"/>
    <row r="432" ht="39.75" customHeight="1" x14ac:dyDescent="0.25"/>
    <row r="433" ht="39.75" customHeight="1" x14ac:dyDescent="0.25"/>
    <row r="434" ht="39.75" customHeight="1" x14ac:dyDescent="0.25"/>
    <row r="435" ht="39.75" customHeight="1" x14ac:dyDescent="0.25"/>
    <row r="436" ht="39.75" customHeight="1" x14ac:dyDescent="0.25"/>
    <row r="437" ht="39.75" customHeight="1" x14ac:dyDescent="0.25"/>
    <row r="438" ht="39.75" customHeight="1" x14ac:dyDescent="0.25"/>
    <row r="439" ht="39.75" customHeight="1" x14ac:dyDescent="0.25"/>
    <row r="440" ht="39.75" customHeight="1" x14ac:dyDescent="0.25"/>
    <row r="441" ht="39.75" customHeight="1" x14ac:dyDescent="0.25"/>
    <row r="442" ht="39.75" customHeight="1" x14ac:dyDescent="0.25"/>
    <row r="443" ht="39.75" customHeight="1" x14ac:dyDescent="0.25"/>
    <row r="444" ht="39.75" customHeight="1" x14ac:dyDescent="0.25"/>
    <row r="445" ht="39.75" customHeight="1" x14ac:dyDescent="0.25"/>
    <row r="446" ht="39.75" customHeight="1" x14ac:dyDescent="0.25"/>
    <row r="447" ht="39.75" customHeight="1" x14ac:dyDescent="0.25"/>
    <row r="448" ht="39.75" customHeight="1" x14ac:dyDescent="0.25"/>
    <row r="449" ht="39.75" customHeight="1" x14ac:dyDescent="0.25"/>
    <row r="450" ht="39.75" customHeight="1" x14ac:dyDescent="0.25"/>
    <row r="451" ht="39.75" customHeight="1" x14ac:dyDescent="0.25"/>
    <row r="452" ht="39.75" customHeight="1" x14ac:dyDescent="0.25"/>
    <row r="453" ht="39.75" customHeight="1" x14ac:dyDescent="0.25"/>
    <row r="454" ht="39.75" customHeight="1" x14ac:dyDescent="0.25"/>
    <row r="455" ht="39.75" customHeight="1" x14ac:dyDescent="0.25"/>
    <row r="456" ht="39.75" customHeight="1" x14ac:dyDescent="0.25"/>
    <row r="457" ht="39.75" customHeight="1" x14ac:dyDescent="0.25"/>
    <row r="458" ht="39.75" customHeight="1" x14ac:dyDescent="0.25"/>
    <row r="459" ht="39.75" customHeight="1" x14ac:dyDescent="0.25"/>
    <row r="460" ht="39.75" customHeight="1" x14ac:dyDescent="0.25"/>
    <row r="461" ht="39.75" customHeight="1" x14ac:dyDescent="0.25"/>
    <row r="462" ht="39.75" customHeight="1" x14ac:dyDescent="0.25"/>
    <row r="463" ht="39.75" customHeight="1" x14ac:dyDescent="0.25"/>
    <row r="464" ht="39.75" customHeight="1" x14ac:dyDescent="0.25"/>
    <row r="465" ht="39.75" customHeight="1" x14ac:dyDescent="0.25"/>
    <row r="466" ht="39.75" customHeight="1" x14ac:dyDescent="0.25"/>
    <row r="467" ht="39.75" customHeight="1" x14ac:dyDescent="0.25"/>
    <row r="468" ht="39.75" customHeight="1" x14ac:dyDescent="0.25"/>
    <row r="469" ht="39.75" customHeight="1" x14ac:dyDescent="0.25"/>
    <row r="470" ht="39.75" customHeight="1" x14ac:dyDescent="0.25"/>
    <row r="471" ht="39.75" customHeight="1" x14ac:dyDescent="0.25"/>
    <row r="472" ht="39.75" customHeight="1" x14ac:dyDescent="0.25"/>
    <row r="473" ht="39.75" customHeight="1" x14ac:dyDescent="0.25"/>
    <row r="474" ht="39.75" customHeight="1" x14ac:dyDescent="0.25"/>
    <row r="475" ht="39.75" customHeight="1" x14ac:dyDescent="0.25"/>
    <row r="476" ht="39.75" customHeight="1" x14ac:dyDescent="0.25"/>
    <row r="477" ht="39.75" customHeight="1" x14ac:dyDescent="0.25"/>
    <row r="478" ht="39.75" customHeight="1" x14ac:dyDescent="0.25"/>
    <row r="479" ht="39.75" customHeight="1" x14ac:dyDescent="0.25"/>
    <row r="480" ht="39.75" customHeight="1" x14ac:dyDescent="0.25"/>
    <row r="481" ht="39.75" customHeight="1" x14ac:dyDescent="0.25"/>
    <row r="482" ht="39.75" customHeight="1" x14ac:dyDescent="0.25"/>
    <row r="483" ht="39.75" customHeight="1" x14ac:dyDescent="0.25"/>
    <row r="484" ht="39.75" customHeight="1" x14ac:dyDescent="0.25"/>
    <row r="485" ht="39.75" customHeight="1" x14ac:dyDescent="0.25"/>
    <row r="486" ht="39.75" customHeight="1" x14ac:dyDescent="0.25"/>
    <row r="487" ht="39.75" customHeight="1" x14ac:dyDescent="0.25"/>
    <row r="488" ht="39.75" customHeight="1" x14ac:dyDescent="0.25"/>
    <row r="489" ht="39.75" customHeight="1" x14ac:dyDescent="0.25"/>
    <row r="490" ht="39.75" customHeight="1" x14ac:dyDescent="0.25"/>
    <row r="491" ht="39.75" customHeight="1" x14ac:dyDescent="0.25"/>
    <row r="492" ht="39.75" customHeight="1" x14ac:dyDescent="0.25"/>
    <row r="493" ht="39.75" customHeight="1" x14ac:dyDescent="0.25"/>
    <row r="494" ht="39.75" customHeight="1" x14ac:dyDescent="0.25"/>
    <row r="495" ht="39.75" customHeight="1" x14ac:dyDescent="0.25"/>
    <row r="496" ht="39.75" customHeight="1" x14ac:dyDescent="0.25"/>
    <row r="497" ht="39.75" customHeight="1" x14ac:dyDescent="0.25"/>
    <row r="498" ht="39.75" customHeight="1" x14ac:dyDescent="0.25"/>
    <row r="499" ht="39.75" customHeight="1" x14ac:dyDescent="0.25"/>
    <row r="500" ht="39.75" customHeight="1" x14ac:dyDescent="0.25"/>
    <row r="501" ht="39.75" customHeight="1" x14ac:dyDescent="0.25"/>
    <row r="502" ht="39.75" customHeight="1" x14ac:dyDescent="0.25"/>
    <row r="503" ht="39.75" customHeight="1" x14ac:dyDescent="0.25"/>
    <row r="504" ht="39.75" customHeight="1" x14ac:dyDescent="0.25"/>
    <row r="505" ht="39.75" customHeight="1" x14ac:dyDescent="0.25"/>
    <row r="506" ht="39.75" customHeight="1" x14ac:dyDescent="0.25"/>
    <row r="507" ht="39.75" customHeight="1" x14ac:dyDescent="0.25"/>
    <row r="508" ht="39.75" customHeight="1" x14ac:dyDescent="0.25"/>
    <row r="509" ht="39.75" customHeight="1" x14ac:dyDescent="0.25"/>
    <row r="510" ht="39.75" customHeight="1" x14ac:dyDescent="0.25"/>
    <row r="511" ht="39.75" customHeight="1" x14ac:dyDescent="0.25"/>
    <row r="512" ht="39.75" customHeight="1" x14ac:dyDescent="0.25"/>
    <row r="513" ht="39.75" customHeight="1" x14ac:dyDescent="0.25"/>
    <row r="514" ht="39.75" customHeight="1" x14ac:dyDescent="0.25"/>
    <row r="515" ht="39.75" customHeight="1" x14ac:dyDescent="0.25"/>
    <row r="516" ht="39.75" customHeight="1" x14ac:dyDescent="0.25"/>
    <row r="517" ht="39.75" customHeight="1" x14ac:dyDescent="0.25"/>
    <row r="518" ht="39.75" customHeight="1" x14ac:dyDescent="0.25"/>
    <row r="519" ht="39.75" customHeight="1" x14ac:dyDescent="0.25"/>
    <row r="520" ht="39.75" customHeight="1" x14ac:dyDescent="0.25"/>
    <row r="521" ht="39.75" customHeight="1" x14ac:dyDescent="0.25"/>
    <row r="522" ht="39.75" customHeight="1" x14ac:dyDescent="0.25"/>
    <row r="523" ht="39.75" customHeight="1" x14ac:dyDescent="0.25"/>
    <row r="524" ht="39.75" customHeight="1" x14ac:dyDescent="0.25"/>
    <row r="525" ht="39.75" customHeight="1" x14ac:dyDescent="0.25"/>
    <row r="526" ht="39.75" customHeight="1" x14ac:dyDescent="0.25"/>
    <row r="527" ht="39.75" customHeight="1" x14ac:dyDescent="0.25"/>
    <row r="528" ht="39.75" customHeight="1" x14ac:dyDescent="0.25"/>
    <row r="529" ht="39.75" customHeight="1" x14ac:dyDescent="0.25"/>
    <row r="530" ht="39.75" customHeight="1" x14ac:dyDescent="0.25"/>
    <row r="531" ht="39.75" customHeight="1" x14ac:dyDescent="0.25"/>
    <row r="532" ht="39.75" customHeight="1" x14ac:dyDescent="0.25"/>
    <row r="533" ht="39.75" customHeight="1" x14ac:dyDescent="0.25"/>
    <row r="534" ht="39.75" customHeight="1" x14ac:dyDescent="0.25"/>
    <row r="535" ht="39.75" customHeight="1" x14ac:dyDescent="0.25"/>
    <row r="536" ht="39.75" customHeight="1" x14ac:dyDescent="0.25"/>
    <row r="537" ht="39.75" customHeight="1" x14ac:dyDescent="0.25"/>
    <row r="538" ht="39.75" customHeight="1" x14ac:dyDescent="0.25"/>
    <row r="539" ht="39.75" customHeight="1" x14ac:dyDescent="0.25"/>
    <row r="540" ht="39.75" customHeight="1" x14ac:dyDescent="0.25"/>
    <row r="541" ht="39.75" customHeight="1" x14ac:dyDescent="0.25"/>
    <row r="542" ht="39.75" customHeight="1" x14ac:dyDescent="0.25"/>
    <row r="543" ht="39.75" customHeight="1" x14ac:dyDescent="0.25"/>
    <row r="544" ht="39.75" customHeight="1" x14ac:dyDescent="0.25"/>
    <row r="545" ht="39.75" customHeight="1" x14ac:dyDescent="0.25"/>
    <row r="546" ht="39.75" customHeight="1" x14ac:dyDescent="0.25"/>
    <row r="547" ht="39.75" customHeight="1" x14ac:dyDescent="0.25"/>
    <row r="548" ht="39.75" customHeight="1" x14ac:dyDescent="0.25"/>
    <row r="549" ht="39.75" customHeight="1" x14ac:dyDescent="0.25"/>
    <row r="550" ht="39.75" customHeight="1" x14ac:dyDescent="0.25"/>
    <row r="551" ht="39.75" customHeight="1" x14ac:dyDescent="0.25"/>
    <row r="552" ht="39.75" customHeight="1" x14ac:dyDescent="0.25"/>
    <row r="553" ht="39.75" customHeight="1" x14ac:dyDescent="0.25"/>
    <row r="554" ht="39.75" customHeight="1" x14ac:dyDescent="0.25"/>
    <row r="555" ht="39.75" customHeight="1" x14ac:dyDescent="0.25"/>
    <row r="556" ht="39.75" customHeight="1" x14ac:dyDescent="0.25"/>
    <row r="557" ht="39.75" customHeight="1" x14ac:dyDescent="0.25"/>
    <row r="558" ht="39.75" customHeight="1" x14ac:dyDescent="0.25"/>
    <row r="559" ht="39.75" customHeight="1" x14ac:dyDescent="0.25"/>
    <row r="560" ht="39.75" customHeight="1" x14ac:dyDescent="0.25"/>
    <row r="561" ht="39.75" customHeight="1" x14ac:dyDescent="0.25"/>
    <row r="562" ht="39.75" customHeight="1" x14ac:dyDescent="0.25"/>
    <row r="563" ht="39.75" customHeight="1" x14ac:dyDescent="0.25"/>
    <row r="564" ht="39.75" customHeight="1" x14ac:dyDescent="0.25"/>
    <row r="565" ht="39.75" customHeight="1" x14ac:dyDescent="0.25"/>
    <row r="566" ht="39.75" customHeight="1" x14ac:dyDescent="0.25"/>
    <row r="567" ht="39.75" customHeight="1" x14ac:dyDescent="0.25"/>
    <row r="568" ht="39.75" customHeight="1" x14ac:dyDescent="0.25"/>
    <row r="569" ht="39.75" customHeight="1" x14ac:dyDescent="0.25"/>
    <row r="570" ht="39.75" customHeight="1" x14ac:dyDescent="0.25"/>
    <row r="571" ht="39.75" customHeight="1" x14ac:dyDescent="0.25"/>
    <row r="572" ht="39.75" customHeight="1" x14ac:dyDescent="0.25"/>
    <row r="573" ht="39.75" customHeight="1" x14ac:dyDescent="0.25"/>
    <row r="574" ht="39.75" customHeight="1" x14ac:dyDescent="0.25"/>
    <row r="575" ht="39.75" customHeight="1" x14ac:dyDescent="0.25"/>
    <row r="576" ht="39.75" customHeight="1" x14ac:dyDescent="0.25"/>
    <row r="577" ht="39.75" customHeight="1" x14ac:dyDescent="0.25"/>
    <row r="578" ht="39.75" customHeight="1" x14ac:dyDescent="0.25"/>
    <row r="579" ht="39.75" customHeight="1" x14ac:dyDescent="0.25"/>
    <row r="580" ht="39.75" customHeight="1" x14ac:dyDescent="0.25"/>
    <row r="581" ht="39.75" customHeight="1" x14ac:dyDescent="0.25"/>
    <row r="582" ht="39.75" customHeight="1" x14ac:dyDescent="0.25"/>
    <row r="583" ht="39.75" customHeight="1" x14ac:dyDescent="0.25"/>
    <row r="584" ht="39.75" customHeight="1" x14ac:dyDescent="0.25"/>
    <row r="585" ht="39.75" customHeight="1" x14ac:dyDescent="0.25"/>
    <row r="586" ht="39.75" customHeight="1" x14ac:dyDescent="0.25"/>
    <row r="587" ht="39.75" customHeight="1" x14ac:dyDescent="0.25"/>
    <row r="588" ht="39.75" customHeight="1" x14ac:dyDescent="0.25"/>
    <row r="589" ht="39.75" customHeight="1" x14ac:dyDescent="0.25"/>
    <row r="590" ht="39.75" customHeight="1" x14ac:dyDescent="0.25"/>
    <row r="591" ht="39.75" customHeight="1" x14ac:dyDescent="0.25"/>
    <row r="592" ht="39.75" customHeight="1" x14ac:dyDescent="0.25"/>
    <row r="593" ht="39.75" customHeight="1" x14ac:dyDescent="0.25"/>
    <row r="594" ht="39.75" customHeight="1" x14ac:dyDescent="0.25"/>
    <row r="595" ht="39.75" customHeight="1" x14ac:dyDescent="0.25"/>
    <row r="596" ht="39.75" customHeight="1" x14ac:dyDescent="0.25"/>
    <row r="597" ht="39.75" customHeight="1" x14ac:dyDescent="0.25"/>
    <row r="598" ht="39.75" customHeight="1" x14ac:dyDescent="0.25"/>
    <row r="599" ht="39.75" customHeight="1" x14ac:dyDescent="0.25"/>
    <row r="600" ht="39.75" customHeight="1" x14ac:dyDescent="0.25"/>
    <row r="601" ht="39.75" customHeight="1" x14ac:dyDescent="0.25"/>
    <row r="602" ht="39.75" customHeight="1" x14ac:dyDescent="0.25"/>
    <row r="603" ht="39.75" customHeight="1" x14ac:dyDescent="0.25"/>
    <row r="604" ht="39.75" customHeight="1" x14ac:dyDescent="0.25"/>
    <row r="605" ht="39.75" customHeight="1" x14ac:dyDescent="0.25"/>
    <row r="606" ht="39.75" customHeight="1" x14ac:dyDescent="0.25"/>
    <row r="607" ht="39.75" customHeight="1" x14ac:dyDescent="0.25"/>
    <row r="608" ht="39.75" customHeight="1" x14ac:dyDescent="0.25"/>
    <row r="609" ht="39.75" customHeight="1" x14ac:dyDescent="0.25"/>
    <row r="610" ht="39.75" customHeight="1" x14ac:dyDescent="0.25"/>
    <row r="611" ht="39.75" customHeight="1" x14ac:dyDescent="0.25"/>
    <row r="612" ht="39.75" customHeight="1" x14ac:dyDescent="0.25"/>
    <row r="613" ht="39.75" customHeight="1" x14ac:dyDescent="0.25"/>
    <row r="614" ht="39.75" customHeight="1" x14ac:dyDescent="0.25"/>
    <row r="615" ht="39.75" customHeight="1" x14ac:dyDescent="0.25"/>
    <row r="616" ht="39.75" customHeight="1" x14ac:dyDescent="0.25"/>
    <row r="617" ht="39.75" customHeight="1" x14ac:dyDescent="0.25"/>
    <row r="618" ht="39.75" customHeight="1" x14ac:dyDescent="0.25"/>
    <row r="619" ht="39.75" customHeight="1" x14ac:dyDescent="0.25"/>
    <row r="620" ht="39.75" customHeight="1" x14ac:dyDescent="0.25"/>
    <row r="621" ht="39.75" customHeight="1" x14ac:dyDescent="0.25"/>
    <row r="622" ht="39.75" customHeight="1" x14ac:dyDescent="0.25"/>
    <row r="623" ht="39.75" customHeight="1" x14ac:dyDescent="0.25"/>
    <row r="624" ht="39.75" customHeight="1" x14ac:dyDescent="0.25"/>
    <row r="625" ht="39.75" customHeight="1" x14ac:dyDescent="0.25"/>
    <row r="626" ht="39.75" customHeight="1" x14ac:dyDescent="0.25"/>
    <row r="627" ht="39.75" customHeight="1" x14ac:dyDescent="0.25"/>
    <row r="628" ht="39.75" customHeight="1" x14ac:dyDescent="0.25"/>
    <row r="629" ht="39.75" customHeight="1" x14ac:dyDescent="0.25"/>
    <row r="630" ht="39.75" customHeight="1" x14ac:dyDescent="0.25"/>
    <row r="631" ht="39.75" customHeight="1" x14ac:dyDescent="0.25"/>
    <row r="632" ht="39.75" customHeight="1" x14ac:dyDescent="0.25"/>
    <row r="633" ht="39.75" customHeight="1" x14ac:dyDescent="0.25"/>
    <row r="634" ht="39.75" customHeight="1" x14ac:dyDescent="0.25"/>
    <row r="635" ht="39.75" customHeight="1" x14ac:dyDescent="0.25"/>
    <row r="636" ht="39.75" customHeight="1" x14ac:dyDescent="0.25"/>
    <row r="637" ht="39.75" customHeight="1" x14ac:dyDescent="0.25"/>
    <row r="638" ht="39.75" customHeight="1" x14ac:dyDescent="0.25"/>
    <row r="639" ht="39.75" customHeight="1" x14ac:dyDescent="0.25"/>
    <row r="640" ht="39.75" customHeight="1" x14ac:dyDescent="0.25"/>
    <row r="641" ht="39.75" customHeight="1" x14ac:dyDescent="0.25"/>
    <row r="642" ht="39.75" customHeight="1" x14ac:dyDescent="0.25"/>
    <row r="643" ht="39.75" customHeight="1" x14ac:dyDescent="0.25"/>
    <row r="644" ht="39.75" customHeight="1" x14ac:dyDescent="0.25"/>
    <row r="645" ht="39.75" customHeight="1" x14ac:dyDescent="0.25"/>
    <row r="646" ht="39.75" customHeight="1" x14ac:dyDescent="0.25"/>
    <row r="647" ht="39.75" customHeight="1" x14ac:dyDescent="0.25"/>
    <row r="648" ht="39.75" customHeight="1" x14ac:dyDescent="0.25"/>
    <row r="649" ht="39.75" customHeight="1" x14ac:dyDescent="0.25"/>
    <row r="650" ht="39.75" customHeight="1" x14ac:dyDescent="0.25"/>
    <row r="651" ht="39.75" customHeight="1" x14ac:dyDescent="0.25"/>
    <row r="652" ht="39.75" customHeight="1" x14ac:dyDescent="0.25"/>
    <row r="653" ht="39.75" customHeight="1" x14ac:dyDescent="0.25"/>
    <row r="654" ht="39.75" customHeight="1" x14ac:dyDescent="0.25"/>
    <row r="655" ht="39.75" customHeight="1" x14ac:dyDescent="0.25"/>
    <row r="656" ht="39.75" customHeight="1" x14ac:dyDescent="0.25"/>
    <row r="657" ht="39.75" customHeight="1" x14ac:dyDescent="0.25"/>
    <row r="658" ht="39.75" customHeight="1" x14ac:dyDescent="0.25"/>
    <row r="659" ht="39.75" customHeight="1" x14ac:dyDescent="0.25"/>
    <row r="660" ht="39.75" customHeight="1" x14ac:dyDescent="0.25"/>
    <row r="661" ht="39.75" customHeight="1" x14ac:dyDescent="0.25"/>
    <row r="662" ht="39.75" customHeight="1" x14ac:dyDescent="0.25"/>
    <row r="663" ht="39.75" customHeight="1" x14ac:dyDescent="0.25"/>
    <row r="664" ht="39.75" customHeight="1" x14ac:dyDescent="0.25"/>
    <row r="665" ht="39.75" customHeight="1" x14ac:dyDescent="0.25"/>
    <row r="666" ht="39.75" customHeight="1" x14ac:dyDescent="0.25"/>
    <row r="667" ht="39.75" customHeight="1" x14ac:dyDescent="0.25"/>
    <row r="668" ht="39.75" customHeight="1" x14ac:dyDescent="0.25"/>
    <row r="669" ht="39.75" customHeight="1" x14ac:dyDescent="0.25"/>
    <row r="670" ht="39.75" customHeight="1" x14ac:dyDescent="0.25"/>
    <row r="671" ht="39.75" customHeight="1" x14ac:dyDescent="0.25"/>
    <row r="672" ht="39.75" customHeight="1" x14ac:dyDescent="0.25"/>
    <row r="673" ht="39.75" customHeight="1" x14ac:dyDescent="0.25"/>
    <row r="674" ht="39.75" customHeight="1" x14ac:dyDescent="0.25"/>
    <row r="675" ht="39.75" customHeight="1" x14ac:dyDescent="0.25"/>
    <row r="676" ht="39.75" customHeight="1" x14ac:dyDescent="0.25"/>
    <row r="677" ht="39.75" customHeight="1" x14ac:dyDescent="0.25"/>
    <row r="678" ht="39.75" customHeight="1" x14ac:dyDescent="0.25"/>
    <row r="679" ht="39.75" customHeight="1" x14ac:dyDescent="0.25"/>
    <row r="680" ht="39.75" customHeight="1" x14ac:dyDescent="0.25"/>
    <row r="681" ht="39.75" customHeight="1" x14ac:dyDescent="0.25"/>
    <row r="682" ht="39.75" customHeight="1" x14ac:dyDescent="0.25"/>
    <row r="683" ht="39.75" customHeight="1" x14ac:dyDescent="0.25"/>
    <row r="684" ht="39.75" customHeight="1" x14ac:dyDescent="0.25"/>
    <row r="685" ht="39.75" customHeight="1" x14ac:dyDescent="0.25"/>
    <row r="686" ht="39.75" customHeight="1" x14ac:dyDescent="0.25"/>
    <row r="687" ht="39.75" customHeight="1" x14ac:dyDescent="0.25"/>
    <row r="688" ht="39.75" customHeight="1" x14ac:dyDescent="0.25"/>
    <row r="689" ht="39.75" customHeight="1" x14ac:dyDescent="0.25"/>
    <row r="690" ht="39.75" customHeight="1" x14ac:dyDescent="0.25"/>
    <row r="691" ht="39.75" customHeight="1" x14ac:dyDescent="0.25"/>
    <row r="692" ht="39.75" customHeight="1" x14ac:dyDescent="0.25"/>
    <row r="693" ht="39.75" customHeight="1" x14ac:dyDescent="0.25"/>
    <row r="694" ht="39.75" customHeight="1" x14ac:dyDescent="0.25"/>
    <row r="695" ht="39.75" customHeight="1" x14ac:dyDescent="0.25"/>
    <row r="696" ht="39.75" customHeight="1" x14ac:dyDescent="0.25"/>
    <row r="697" ht="39.75" customHeight="1" x14ac:dyDescent="0.25"/>
    <row r="698" ht="39.75" customHeight="1" x14ac:dyDescent="0.25"/>
    <row r="699" ht="39.75" customHeight="1" x14ac:dyDescent="0.25"/>
    <row r="700" ht="39.75" customHeight="1" x14ac:dyDescent="0.25"/>
    <row r="701" ht="39.75" customHeight="1" x14ac:dyDescent="0.25"/>
    <row r="702" ht="39.75" customHeight="1" x14ac:dyDescent="0.25"/>
    <row r="703" ht="39.75" customHeight="1" x14ac:dyDescent="0.25"/>
    <row r="704" ht="39.75" customHeight="1" x14ac:dyDescent="0.25"/>
    <row r="705" ht="39.75" customHeight="1" x14ac:dyDescent="0.25"/>
    <row r="706" ht="39.75" customHeight="1" x14ac:dyDescent="0.25"/>
    <row r="707" ht="39.75" customHeight="1" x14ac:dyDescent="0.25"/>
    <row r="708" ht="39.75" customHeight="1" x14ac:dyDescent="0.25"/>
    <row r="709" ht="39.75" customHeight="1" x14ac:dyDescent="0.25"/>
    <row r="710" ht="39.75" customHeight="1" x14ac:dyDescent="0.25"/>
    <row r="711" ht="39.75" customHeight="1" x14ac:dyDescent="0.25"/>
    <row r="712" ht="39.75" customHeight="1" x14ac:dyDescent="0.25"/>
    <row r="713" ht="39.75" customHeight="1" x14ac:dyDescent="0.25"/>
    <row r="714" ht="39.75" customHeight="1" x14ac:dyDescent="0.25"/>
    <row r="715" ht="39.75" customHeight="1" x14ac:dyDescent="0.25"/>
    <row r="716" ht="39.75" customHeight="1" x14ac:dyDescent="0.25"/>
    <row r="717" ht="39.75" customHeight="1" x14ac:dyDescent="0.25"/>
    <row r="718" ht="39.75" customHeight="1" x14ac:dyDescent="0.25"/>
    <row r="719" ht="39.75" customHeight="1" x14ac:dyDescent="0.25"/>
    <row r="720" ht="39.75" customHeight="1" x14ac:dyDescent="0.25"/>
    <row r="721" ht="39.75" customHeight="1" x14ac:dyDescent="0.25"/>
    <row r="722" ht="39.75" customHeight="1" x14ac:dyDescent="0.25"/>
    <row r="723" ht="39.75" customHeight="1" x14ac:dyDescent="0.25"/>
    <row r="724" ht="39.75" customHeight="1" x14ac:dyDescent="0.25"/>
    <row r="725" ht="39.75" customHeight="1" x14ac:dyDescent="0.25"/>
    <row r="726" ht="39.75" customHeight="1" x14ac:dyDescent="0.25"/>
    <row r="727" ht="39.75" customHeight="1" x14ac:dyDescent="0.25"/>
    <row r="728" ht="39.75" customHeight="1" x14ac:dyDescent="0.25"/>
    <row r="729" ht="39.75" customHeight="1" x14ac:dyDescent="0.25"/>
    <row r="730" ht="39.75" customHeight="1" x14ac:dyDescent="0.25"/>
    <row r="731" ht="39.75" customHeight="1" x14ac:dyDescent="0.25"/>
    <row r="732" ht="39.75" customHeight="1" x14ac:dyDescent="0.25"/>
    <row r="733" ht="39.75" customHeight="1" x14ac:dyDescent="0.25"/>
    <row r="734" ht="39.75" customHeight="1" x14ac:dyDescent="0.25"/>
    <row r="735" ht="39.75" customHeight="1" x14ac:dyDescent="0.25"/>
    <row r="736" ht="39.75" customHeight="1" x14ac:dyDescent="0.25"/>
    <row r="737" ht="39.75" customHeight="1" x14ac:dyDescent="0.25"/>
    <row r="738" ht="39.75" customHeight="1" x14ac:dyDescent="0.25"/>
    <row r="739" ht="39.75" customHeight="1" x14ac:dyDescent="0.25"/>
    <row r="740" ht="39.75" customHeight="1" x14ac:dyDescent="0.25"/>
    <row r="741" ht="39.75" customHeight="1" x14ac:dyDescent="0.25"/>
    <row r="742" ht="39.75" customHeight="1" x14ac:dyDescent="0.25"/>
    <row r="743" ht="39.75" customHeight="1" x14ac:dyDescent="0.25"/>
    <row r="744" ht="39.75" customHeight="1" x14ac:dyDescent="0.25"/>
    <row r="745" ht="39.75" customHeight="1" x14ac:dyDescent="0.25"/>
    <row r="746" ht="39.75" customHeight="1" x14ac:dyDescent="0.25"/>
    <row r="747" ht="39.75" customHeight="1" x14ac:dyDescent="0.25"/>
    <row r="748" ht="39.75" customHeight="1" x14ac:dyDescent="0.25"/>
    <row r="749" ht="39.75" customHeight="1" x14ac:dyDescent="0.25"/>
    <row r="750" ht="39.75" customHeight="1" x14ac:dyDescent="0.25"/>
    <row r="751" ht="39.75" customHeight="1" x14ac:dyDescent="0.25"/>
    <row r="752" ht="39.75" customHeight="1" x14ac:dyDescent="0.25"/>
    <row r="753" spans="5:8" ht="39.75" customHeight="1" x14ac:dyDescent="0.25"/>
    <row r="754" spans="5:8" ht="39.75" customHeight="1" x14ac:dyDescent="0.25"/>
    <row r="755" spans="5:8" ht="15" customHeight="1" x14ac:dyDescent="0.25">
      <c r="E755" s="2" t="e">
        <f>SUBTOTAL(9,#REF!)</f>
        <v>#REF!</v>
      </c>
      <c r="F755" s="2" t="e">
        <f>SUBTOTAL(9,#REF!)</f>
        <v>#REF!</v>
      </c>
      <c r="H755" s="2">
        <f>SUBTOTAL(9,H14:H41)</f>
        <v>230225.81</v>
      </c>
    </row>
  </sheetData>
  <autoFilter ref="A13:F754"/>
  <sortState ref="A1:AL182">
    <sortCondition ref="B1:B182"/>
  </sortState>
  <mergeCells count="5">
    <mergeCell ref="A8:H8"/>
    <mergeCell ref="A9:H9"/>
    <mergeCell ref="A10:H10"/>
    <mergeCell ref="A11:H11"/>
    <mergeCell ref="B42:G43"/>
  </mergeCells>
  <pageMargins left="0.11811023622047245" right="0.70866141732283472" top="0.74803149606299213" bottom="0.74803149606299213" header="0" footer="0"/>
  <pageSetup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189-183 AGOSTO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2026-04-07T21:19:47Z</cp:lastPrinted>
  <dcterms:created xsi:type="dcterms:W3CDTF">2014-01-10T21:13:23Z</dcterms:created>
  <dcterms:modified xsi:type="dcterms:W3CDTF">2026-09-07T17:35:04Z</dcterms:modified>
</cp:coreProperties>
</file>